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igenaar\Documents\"/>
    </mc:Choice>
  </mc:AlternateContent>
  <xr:revisionPtr revIDLastSave="0" documentId="13_ncr:1_{1B5B5C85-6C88-421D-996E-525D8A8951AD}" xr6:coauthVersionLast="47" xr6:coauthVersionMax="47" xr10:uidLastSave="{00000000-0000-0000-0000-000000000000}"/>
  <bookViews>
    <workbookView xWindow="-108" yWindow="-108" windowWidth="20376" windowHeight="12216" xr2:uid="{165AB73B-8445-4E02-9177-0F0BA9A46E3A}"/>
  </bookViews>
  <sheets>
    <sheet name="voorblad" sheetId="1" r:id="rId1"/>
    <sheet name="Inhoud" sheetId="2" r:id="rId2"/>
    <sheet name="Balans" sheetId="3" r:id="rId3"/>
    <sheet name="Exploitatieoverzicht" sheetId="4" r:id="rId4"/>
    <sheet name="Begroting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5" l="1"/>
  <c r="I11" i="5"/>
  <c r="G24" i="4"/>
  <c r="G26" i="4" s="1"/>
  <c r="G13" i="4"/>
  <c r="I13" i="4"/>
  <c r="I17" i="4"/>
  <c r="I24" i="4" s="1"/>
  <c r="I26" i="4" s="1"/>
  <c r="S14" i="3"/>
  <c r="S19" i="3"/>
  <c r="I24" i="5" l="1"/>
  <c r="I19" i="3"/>
  <c r="I27" i="3" s="1"/>
  <c r="U19" i="3"/>
  <c r="U14" i="3"/>
  <c r="U27" i="3" s="1"/>
  <c r="K19" i="3"/>
  <c r="K27" i="3"/>
  <c r="S27" i="3"/>
</calcChain>
</file>

<file path=xl/sharedStrings.xml><?xml version="1.0" encoding="utf-8"?>
<sst xmlns="http://schemas.openxmlformats.org/spreadsheetml/2006/main" count="120" uniqueCount="69">
  <si>
    <t xml:space="preserve">         FINANCIËEL VERSLAG </t>
  </si>
  <si>
    <t xml:space="preserve">          VAN</t>
  </si>
  <si>
    <t xml:space="preserve">HET DEPARTEMENT GORREDIJK EN OMSTREKEN </t>
  </si>
  <si>
    <t xml:space="preserve"> </t>
  </si>
  <si>
    <t>DER MAATSCHAPPIJ TOT NUT VAN 'T ALGEMEEN</t>
  </si>
  <si>
    <t xml:space="preserve">     OVER 2024</t>
  </si>
  <si>
    <t>DEPARTEMENT GORREDIJK EN OMSTREKEN</t>
  </si>
  <si>
    <t>DER MAATSCHAPPIJ TOT NUT VAN `T ALGEMEEN</t>
  </si>
  <si>
    <t>GORREDIJK</t>
  </si>
  <si>
    <t>Geachte leden,</t>
  </si>
  <si>
    <t>De jaarrekening bestaat uit de volgende bijlagen:</t>
  </si>
  <si>
    <t>J. van der Meer</t>
  </si>
  <si>
    <t>Penningmeester</t>
  </si>
  <si>
    <t>………………….</t>
  </si>
  <si>
    <t>Kascontrole</t>
  </si>
  <si>
    <t>De Kascontrole heeft op ………………………… plaatsgevonden.</t>
  </si>
  <si>
    <t>Naam</t>
  </si>
  <si>
    <t>Handtekening</t>
  </si>
  <si>
    <t>Gorredijk, 20 april 2025</t>
  </si>
  <si>
    <t>Hierbij bied ik u de jaarrekening over 2024 aan.</t>
  </si>
  <si>
    <t>A. Balans per 31 december 2024</t>
  </si>
  <si>
    <t>B. Exploitatieoverzicht over 2024</t>
  </si>
  <si>
    <t>C. Begroting 2025</t>
  </si>
  <si>
    <t>BIJLAGE A</t>
  </si>
  <si>
    <t>DEPARTEMENT GORREDIJK EN OMSTREKEN DER MAATSCHAPPIJ TOT NUT VAN `T ALGEMEEN</t>
  </si>
  <si>
    <t xml:space="preserve">  DEPARTEMENT GORREDIJK EN OMSTREKEN DER MAATSCHAPPIJ TOT NUT VAN `T ALGEMEEN</t>
  </si>
  <si>
    <t>€</t>
  </si>
  <si>
    <t>ACTIVA</t>
  </si>
  <si>
    <t>PASSIVA</t>
  </si>
  <si>
    <t>VORDERINGEN</t>
  </si>
  <si>
    <t>EIGEN VERMOGEN</t>
  </si>
  <si>
    <t>Nog te ontvangen contributies en bijdragen</t>
  </si>
  <si>
    <t>Kapitaal per 1 januari</t>
  </si>
  <si>
    <t>Resultaat</t>
  </si>
  <si>
    <t>GELDMIDDELEN</t>
  </si>
  <si>
    <t>Kapitaal per 31 december</t>
  </si>
  <si>
    <t>Kas</t>
  </si>
  <si>
    <t>Rabobank rek. crt.</t>
  </si>
  <si>
    <t>SCHULDEN OP KORTE TERMIJN</t>
  </si>
  <si>
    <t>Rabobank spaarrekening</t>
  </si>
  <si>
    <t>Diverse te betalen posten</t>
  </si>
  <si>
    <t>Rabobank deposito</t>
  </si>
  <si>
    <t>Vooruitontvangen contributies en bijdragen</t>
  </si>
  <si>
    <t>TOTAAL ACTIVA</t>
  </si>
  <si>
    <t>TOTAAL PASSIVA</t>
  </si>
  <si>
    <t>BALANS PER 31 DECEMBER 2024</t>
  </si>
  <si>
    <t>BIJLAGE B</t>
  </si>
  <si>
    <t>Baten</t>
  </si>
  <si>
    <t>Contributies</t>
  </si>
  <si>
    <t>Giften</t>
  </si>
  <si>
    <t>Kosten</t>
  </si>
  <si>
    <t>Zaalhuur en verteringen</t>
  </si>
  <si>
    <t>Reisjes, lezingen en overige activiteiten</t>
  </si>
  <si>
    <t>Porto</t>
  </si>
  <si>
    <t>Afdracht Hoofdkantoor Nut</t>
  </si>
  <si>
    <t>Vergaderkosten</t>
  </si>
  <si>
    <t>Drukkosten</t>
  </si>
  <si>
    <t>Bankkosten</t>
  </si>
  <si>
    <t>Diverse kosten</t>
  </si>
  <si>
    <t>Saldo</t>
  </si>
  <si>
    <t>EXPLOITATIEOVERZICHT OVER 2024</t>
  </si>
  <si>
    <t xml:space="preserve">Rente Rabobank </t>
  </si>
  <si>
    <t>Vrijval voorziening oninbare contributie</t>
  </si>
  <si>
    <t>BIJLAGE  C</t>
  </si>
  <si>
    <t>Rente</t>
  </si>
  <si>
    <t>Afdracht hoofdkantoor</t>
  </si>
  <si>
    <t>BEGROTING 2025</t>
  </si>
  <si>
    <t xml:space="preserve">Bijdragen leden </t>
  </si>
  <si>
    <t>Lezingen en overige activiteiten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</si>
</sst>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Georgia"/>
      <family val="1"/>
    </font>
    <font>
      <b/>
      <sz val="14"/>
      <color theme="1"/>
      <name val="Georgia"/>
      <family val="1"/>
    </font>
    <font>
      <sz val="11"/>
      <color theme="1"/>
      <name val="Georgia"/>
      <family val="1"/>
    </font>
    <font>
      <b/>
      <sz val="12"/>
      <color theme="1"/>
      <name val="Georgia"/>
      <family val="1"/>
    </font>
    <font>
      <b/>
      <sz val="12"/>
      <color theme="1"/>
      <name val="Calibri"/>
      <family val="2"/>
      <scheme val="minor"/>
    </font>
    <font>
      <sz val="12"/>
      <color theme="1"/>
      <name val="Georgia"/>
      <family val="1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trike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/>
    <xf numFmtId="0" fontId="1" fillId="0" borderId="1" xfId="0" applyFont="1" applyBorder="1"/>
    <xf numFmtId="0" fontId="0" fillId="0" borderId="1" xfId="0" applyBorder="1"/>
    <xf numFmtId="0" fontId="9" fillId="0" borderId="0" xfId="0" applyFont="1"/>
    <xf numFmtId="0" fontId="9" fillId="0" borderId="1" xfId="0" applyFont="1" applyBorder="1"/>
    <xf numFmtId="16" fontId="9" fillId="0" borderId="0" xfId="0" applyNumberFormat="1" applyFont="1" applyAlignment="1">
      <alignment horizontal="center"/>
    </xf>
    <xf numFmtId="16" fontId="9" fillId="0" borderId="0" xfId="0" applyNumberFormat="1" applyFont="1"/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3" fontId="9" fillId="0" borderId="0" xfId="0" applyNumberFormat="1" applyFont="1"/>
    <xf numFmtId="0" fontId="9" fillId="0" borderId="2" xfId="0" applyFont="1" applyBorder="1"/>
    <xf numFmtId="3" fontId="9" fillId="0" borderId="3" xfId="0" applyNumberFormat="1" applyFont="1" applyBorder="1"/>
    <xf numFmtId="0" fontId="10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3" fontId="2" fillId="0" borderId="0" xfId="0" applyNumberFormat="1" applyFont="1"/>
    <xf numFmtId="3" fontId="2" fillId="0" borderId="3" xfId="0" applyNumberFormat="1" applyFont="1" applyBorder="1"/>
    <xf numFmtId="3" fontId="0" fillId="0" borderId="0" xfId="0" applyNumberFormat="1"/>
    <xf numFmtId="0" fontId="11" fillId="0" borderId="0" xfId="0" applyFont="1"/>
    <xf numFmtId="0" fontId="0" fillId="0" borderId="0" xfId="0" applyBorder="1"/>
    <xf numFmtId="3" fontId="9" fillId="0" borderId="0" xfId="0" applyNumberFormat="1" applyFon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18</xdr:row>
      <xdr:rowOff>161925</xdr:rowOff>
    </xdr:from>
    <xdr:ext cx="5514975" cy="3811905"/>
    <xdr:pic>
      <xdr:nvPicPr>
        <xdr:cNvPr id="3" name="Afbeelding 2" descr="File:Opsterlandse-Compagnonsvaart Turfroute Gorredijk Nutsdraai.JPG">
          <a:extLst>
            <a:ext uri="{FF2B5EF4-FFF2-40B4-BE49-F238E27FC236}">
              <a16:creationId xmlns:a16="http://schemas.microsoft.com/office/drawing/2014/main" id="{D621D436-8A07-4EFD-AD6B-B197BE5C5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90925"/>
          <a:ext cx="5514975" cy="3811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87CD7-9B9B-4EAC-A53A-79A045AE2131}">
  <dimension ref="A10:M32"/>
  <sheetViews>
    <sheetView tabSelected="1" topLeftCell="A4" workbookViewId="0">
      <selection activeCell="J15" sqref="J15"/>
    </sheetView>
  </sheetViews>
  <sheetFormatPr defaultRowHeight="14.4" x14ac:dyDescent="0.3"/>
  <sheetData>
    <row r="10" spans="1:13" ht="18" x14ac:dyDescent="0.35">
      <c r="A10" s="1"/>
      <c r="B10" s="2"/>
      <c r="C10" s="2" t="s">
        <v>0</v>
      </c>
      <c r="D10" s="2"/>
      <c r="E10" s="2"/>
      <c r="F10" s="2"/>
      <c r="G10" s="2"/>
    </row>
    <row r="11" spans="1:13" ht="18" x14ac:dyDescent="0.35">
      <c r="A11" s="1"/>
      <c r="B11" s="2"/>
      <c r="C11" s="3"/>
      <c r="D11" s="2" t="s">
        <v>5</v>
      </c>
      <c r="E11" s="2"/>
      <c r="F11" s="2"/>
      <c r="G11" s="2"/>
    </row>
    <row r="12" spans="1:13" ht="18" hidden="1" x14ac:dyDescent="0.35">
      <c r="A12" s="1"/>
      <c r="B12" s="2"/>
      <c r="C12" s="3"/>
      <c r="D12" s="3"/>
      <c r="E12" s="2"/>
      <c r="F12" s="2"/>
      <c r="G12" s="2"/>
    </row>
    <row r="13" spans="1:13" ht="18" x14ac:dyDescent="0.35">
      <c r="A13" s="1"/>
      <c r="B13" s="2"/>
      <c r="C13" s="2"/>
      <c r="D13" s="2" t="s">
        <v>1</v>
      </c>
      <c r="E13" s="2"/>
      <c r="F13" s="2"/>
      <c r="G13" s="2"/>
    </row>
    <row r="14" spans="1:13" ht="18" x14ac:dyDescent="0.35">
      <c r="A14" s="1"/>
      <c r="B14" s="2" t="s">
        <v>2</v>
      </c>
      <c r="C14" s="2"/>
      <c r="D14" s="2"/>
      <c r="E14" s="2"/>
      <c r="F14" s="2"/>
      <c r="G14" s="2"/>
      <c r="M14" t="s">
        <v>3</v>
      </c>
    </row>
    <row r="15" spans="1:13" ht="18" x14ac:dyDescent="0.35">
      <c r="A15" s="1"/>
      <c r="B15" s="2" t="s">
        <v>4</v>
      </c>
      <c r="C15" s="2"/>
      <c r="D15" s="2"/>
      <c r="E15" s="2"/>
      <c r="F15" s="2"/>
      <c r="G15" s="2"/>
    </row>
    <row r="16" spans="1:13" ht="18" x14ac:dyDescent="0.35">
      <c r="A16" s="1"/>
      <c r="B16" s="2"/>
      <c r="C16" s="2"/>
      <c r="D16" s="2"/>
      <c r="E16" s="2"/>
      <c r="F16" s="2"/>
      <c r="G16" s="2"/>
    </row>
    <row r="17" spans="1:12" ht="18" x14ac:dyDescent="0.35">
      <c r="A17" s="1"/>
      <c r="B17" s="2"/>
      <c r="C17" s="2"/>
      <c r="D17" s="2"/>
      <c r="E17" s="2"/>
      <c r="F17" s="2"/>
      <c r="G17" s="2"/>
    </row>
    <row r="18" spans="1:12" x14ac:dyDescent="0.3">
      <c r="L18" t="s">
        <v>3</v>
      </c>
    </row>
    <row r="32" spans="1:12" x14ac:dyDescent="0.3">
      <c r="H32" t="s">
        <v>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E9CE-0226-4199-9B6A-451F300E46BA}">
  <dimension ref="A4:J48"/>
  <sheetViews>
    <sheetView topLeftCell="A22" workbookViewId="0">
      <selection activeCell="G43" sqref="G43"/>
    </sheetView>
  </sheetViews>
  <sheetFormatPr defaultRowHeight="14.4" x14ac:dyDescent="0.3"/>
  <cols>
    <col min="7" max="7" width="27.5546875" customWidth="1"/>
  </cols>
  <sheetData>
    <row r="4" spans="1:7" x14ac:dyDescent="0.3">
      <c r="D4" s="4"/>
      <c r="E4" s="4"/>
      <c r="F4" s="4"/>
    </row>
    <row r="5" spans="1:7" x14ac:dyDescent="0.3">
      <c r="D5" s="4"/>
      <c r="E5" s="4"/>
      <c r="F5" s="4"/>
    </row>
    <row r="8" spans="1:7" ht="18" x14ac:dyDescent="0.35">
      <c r="A8" s="3" t="s">
        <v>6</v>
      </c>
      <c r="B8" s="3"/>
      <c r="C8" s="3"/>
      <c r="D8" s="3"/>
      <c r="E8" s="3"/>
      <c r="F8" s="2"/>
      <c r="G8" s="2" t="s">
        <v>3</v>
      </c>
    </row>
    <row r="9" spans="1:7" ht="18" x14ac:dyDescent="0.35">
      <c r="A9" s="3" t="s">
        <v>7</v>
      </c>
      <c r="B9" s="3"/>
      <c r="C9" s="3"/>
      <c r="D9" s="3"/>
      <c r="E9" s="3"/>
      <c r="F9" s="2"/>
      <c r="G9" s="2"/>
    </row>
    <row r="10" spans="1:7" ht="18" x14ac:dyDescent="0.35">
      <c r="A10" s="3" t="s">
        <v>8</v>
      </c>
      <c r="B10" s="3"/>
      <c r="C10" s="3"/>
      <c r="D10" s="3"/>
      <c r="E10" s="3"/>
      <c r="F10" s="2"/>
      <c r="G10" s="2"/>
    </row>
    <row r="11" spans="1:7" ht="18" x14ac:dyDescent="0.35">
      <c r="A11" s="2"/>
      <c r="B11" s="2"/>
      <c r="C11" s="2"/>
      <c r="D11" s="2"/>
      <c r="E11" s="2"/>
      <c r="F11" s="2"/>
      <c r="G11" s="2"/>
    </row>
    <row r="12" spans="1:7" x14ac:dyDescent="0.3">
      <c r="A12" s="5"/>
      <c r="B12" s="5"/>
      <c r="C12" s="5"/>
      <c r="D12" s="5"/>
      <c r="E12" s="5"/>
      <c r="F12" s="5"/>
      <c r="G12" s="5"/>
    </row>
    <row r="13" spans="1:7" x14ac:dyDescent="0.3">
      <c r="A13" s="5"/>
      <c r="B13" s="5"/>
      <c r="C13" s="5"/>
      <c r="D13" s="5"/>
      <c r="E13" s="5"/>
      <c r="F13" s="5"/>
      <c r="G13" s="5"/>
    </row>
    <row r="14" spans="1:7" x14ac:dyDescent="0.3">
      <c r="A14" s="5"/>
      <c r="B14" s="5"/>
      <c r="C14" s="5"/>
      <c r="D14" s="5"/>
      <c r="E14" s="5"/>
      <c r="F14" s="5"/>
      <c r="G14" s="5"/>
    </row>
    <row r="15" spans="1:7" ht="15.6" x14ac:dyDescent="0.3">
      <c r="A15" s="6"/>
      <c r="B15" s="6"/>
      <c r="C15" s="6"/>
      <c r="D15" s="6"/>
      <c r="E15" s="6"/>
      <c r="F15" s="6"/>
      <c r="G15" s="7" t="s">
        <v>18</v>
      </c>
    </row>
    <row r="16" spans="1:7" ht="15.6" x14ac:dyDescent="0.3">
      <c r="A16" s="6" t="s">
        <v>9</v>
      </c>
      <c r="B16" s="6"/>
      <c r="C16" s="6"/>
      <c r="D16" s="6"/>
      <c r="E16" s="6"/>
      <c r="F16" s="6"/>
      <c r="G16" s="6"/>
    </row>
    <row r="17" spans="1:7" ht="15.6" x14ac:dyDescent="0.3">
      <c r="A17" s="6"/>
      <c r="B17" s="6"/>
      <c r="C17" s="6"/>
      <c r="D17" s="6"/>
      <c r="E17" s="6"/>
      <c r="F17" s="6"/>
      <c r="G17" s="6"/>
    </row>
    <row r="18" spans="1:7" ht="15.6" x14ac:dyDescent="0.3">
      <c r="A18" s="6"/>
      <c r="B18" s="6"/>
      <c r="C18" s="6"/>
      <c r="D18" s="6"/>
      <c r="E18" s="6"/>
      <c r="F18" s="6"/>
      <c r="G18" s="6" t="s">
        <v>3</v>
      </c>
    </row>
    <row r="19" spans="1:7" ht="15.6" x14ac:dyDescent="0.3">
      <c r="A19" s="6"/>
      <c r="B19" s="6"/>
      <c r="C19" s="6"/>
      <c r="D19" s="6"/>
      <c r="E19" s="6"/>
      <c r="F19" s="6"/>
      <c r="G19" s="6"/>
    </row>
    <row r="20" spans="1:7" ht="15.6" x14ac:dyDescent="0.3">
      <c r="A20" s="6" t="s">
        <v>19</v>
      </c>
      <c r="B20" s="6"/>
      <c r="C20" s="6"/>
      <c r="D20" s="6"/>
      <c r="E20" s="6"/>
      <c r="F20" s="6"/>
      <c r="G20" s="6"/>
    </row>
    <row r="21" spans="1:7" ht="15.6" x14ac:dyDescent="0.3">
      <c r="A21" s="6"/>
      <c r="B21" s="6"/>
      <c r="C21" s="6"/>
      <c r="D21" s="6"/>
      <c r="E21" s="6"/>
      <c r="F21" s="6"/>
      <c r="G21" s="6" t="s">
        <v>3</v>
      </c>
    </row>
    <row r="22" spans="1:7" ht="15.6" x14ac:dyDescent="0.3">
      <c r="A22" s="6" t="s">
        <v>10</v>
      </c>
      <c r="B22" s="6"/>
      <c r="C22" s="6"/>
      <c r="D22" s="6"/>
      <c r="E22" s="6"/>
      <c r="F22" s="6"/>
      <c r="G22" s="8"/>
    </row>
    <row r="23" spans="1:7" ht="15.6" x14ac:dyDescent="0.3">
      <c r="A23" s="6" t="s">
        <v>20</v>
      </c>
      <c r="B23" s="6"/>
      <c r="C23" s="6"/>
      <c r="D23" s="6"/>
      <c r="E23" s="6"/>
      <c r="F23" s="6"/>
      <c r="G23" s="6"/>
    </row>
    <row r="24" spans="1:7" ht="15.6" x14ac:dyDescent="0.3">
      <c r="A24" s="6" t="s">
        <v>21</v>
      </c>
      <c r="B24" s="6"/>
      <c r="C24" s="6"/>
      <c r="D24" s="6"/>
      <c r="E24" s="6"/>
      <c r="F24" s="6"/>
      <c r="G24" s="6"/>
    </row>
    <row r="25" spans="1:7" ht="15.6" x14ac:dyDescent="0.3">
      <c r="A25" s="6" t="s">
        <v>22</v>
      </c>
      <c r="B25" s="6"/>
      <c r="C25" s="6"/>
      <c r="D25" s="6"/>
      <c r="E25" s="6"/>
      <c r="F25" s="6" t="s">
        <v>3</v>
      </c>
      <c r="G25" s="6"/>
    </row>
    <row r="26" spans="1:7" ht="15.6" x14ac:dyDescent="0.3">
      <c r="A26" s="6"/>
      <c r="B26" s="6"/>
      <c r="C26" s="6"/>
      <c r="D26" s="6"/>
      <c r="E26" s="6"/>
      <c r="F26" s="6"/>
      <c r="G26" s="6"/>
    </row>
    <row r="27" spans="1:7" ht="15.6" x14ac:dyDescent="0.3">
      <c r="A27" s="9"/>
      <c r="B27" s="9"/>
      <c r="C27" s="9"/>
      <c r="D27" s="9"/>
      <c r="E27" s="9"/>
      <c r="F27" s="9"/>
      <c r="G27" s="9"/>
    </row>
    <row r="28" spans="1:7" x14ac:dyDescent="0.3">
      <c r="A28" s="5"/>
      <c r="B28" s="5"/>
      <c r="C28" s="5"/>
      <c r="D28" s="5"/>
      <c r="E28" s="5"/>
      <c r="F28" s="5"/>
      <c r="G28" s="5"/>
    </row>
    <row r="29" spans="1:7" ht="15.6" x14ac:dyDescent="0.3">
      <c r="A29" s="6" t="s">
        <v>11</v>
      </c>
      <c r="B29" s="6"/>
      <c r="C29" s="6"/>
      <c r="D29" s="6"/>
      <c r="E29" s="6"/>
      <c r="F29" s="6"/>
      <c r="G29" s="6"/>
    </row>
    <row r="30" spans="1:7" ht="15.6" x14ac:dyDescent="0.3">
      <c r="A30" s="6"/>
      <c r="B30" s="6"/>
      <c r="C30" s="6"/>
      <c r="D30" s="6"/>
      <c r="E30" s="6"/>
      <c r="F30" s="6"/>
      <c r="G30" s="6"/>
    </row>
    <row r="31" spans="1:7" ht="15.6" x14ac:dyDescent="0.3">
      <c r="A31" s="6" t="s">
        <v>12</v>
      </c>
      <c r="B31" s="6"/>
      <c r="C31" s="6"/>
      <c r="D31" s="6"/>
      <c r="E31" s="6"/>
      <c r="F31" s="6"/>
      <c r="G31" s="6"/>
    </row>
    <row r="32" spans="1:7" ht="15.6" x14ac:dyDescent="0.3">
      <c r="A32" s="6"/>
      <c r="B32" s="6"/>
      <c r="C32" s="6"/>
      <c r="D32" s="6"/>
      <c r="E32" s="6"/>
      <c r="F32" s="6"/>
      <c r="G32" s="6"/>
    </row>
    <row r="33" spans="1:10" ht="15.6" x14ac:dyDescent="0.3">
      <c r="A33" s="6" t="s">
        <v>13</v>
      </c>
      <c r="B33" s="6"/>
      <c r="C33" s="6"/>
      <c r="D33" s="6"/>
      <c r="E33" s="6"/>
      <c r="F33" s="6"/>
      <c r="G33" s="6"/>
    </row>
    <row r="34" spans="1:10" ht="15.6" x14ac:dyDescent="0.3">
      <c r="A34" s="6"/>
      <c r="B34" s="6"/>
      <c r="C34" s="6"/>
      <c r="D34" s="6"/>
      <c r="E34" s="6"/>
      <c r="F34" s="6"/>
      <c r="G34" s="6"/>
    </row>
    <row r="35" spans="1:10" ht="15.6" x14ac:dyDescent="0.3">
      <c r="A35" s="6"/>
      <c r="B35" s="6"/>
      <c r="C35" s="6"/>
      <c r="D35" s="6"/>
      <c r="E35" s="6"/>
      <c r="F35" s="6"/>
      <c r="G35" s="6"/>
    </row>
    <row r="36" spans="1:10" ht="15.6" x14ac:dyDescent="0.3">
      <c r="A36" s="6"/>
      <c r="B36" s="6"/>
      <c r="C36" s="6"/>
      <c r="D36" s="6"/>
      <c r="E36" s="6"/>
      <c r="F36" s="6"/>
      <c r="G36" s="6"/>
    </row>
    <row r="37" spans="1:10" ht="15.6" x14ac:dyDescent="0.3">
      <c r="A37" s="6"/>
      <c r="B37" s="6"/>
      <c r="C37" s="6"/>
      <c r="D37" s="6"/>
      <c r="E37" s="6"/>
      <c r="F37" s="6"/>
      <c r="G37" s="6"/>
    </row>
    <row r="38" spans="1:10" ht="15.6" x14ac:dyDescent="0.3">
      <c r="A38" s="6" t="s">
        <v>14</v>
      </c>
      <c r="B38" s="6"/>
      <c r="C38" s="6"/>
      <c r="D38" s="6"/>
      <c r="E38" s="6"/>
      <c r="F38" s="6"/>
      <c r="G38" s="6"/>
    </row>
    <row r="39" spans="1:10" ht="15.6" x14ac:dyDescent="0.3">
      <c r="A39" s="6" t="s">
        <v>15</v>
      </c>
      <c r="B39" s="6"/>
      <c r="C39" s="6"/>
      <c r="D39" s="6"/>
      <c r="E39" s="6"/>
      <c r="F39" s="6"/>
      <c r="G39" s="6"/>
    </row>
    <row r="40" spans="1:10" ht="15.6" x14ac:dyDescent="0.3">
      <c r="A40" s="6"/>
      <c r="B40" s="6"/>
      <c r="C40" s="6"/>
      <c r="D40" s="6"/>
      <c r="E40" s="6"/>
      <c r="F40" s="6"/>
      <c r="G40" s="6"/>
    </row>
    <row r="41" spans="1:10" ht="15.6" x14ac:dyDescent="0.3">
      <c r="A41" s="6" t="s">
        <v>16</v>
      </c>
      <c r="B41" s="6"/>
      <c r="C41" s="6"/>
      <c r="D41" s="6"/>
      <c r="E41" s="6" t="s">
        <v>16</v>
      </c>
      <c r="F41" s="6"/>
      <c r="G41" s="6"/>
      <c r="J41" t="s">
        <v>3</v>
      </c>
    </row>
    <row r="42" spans="1:10" ht="15.6" x14ac:dyDescent="0.3">
      <c r="A42" s="6"/>
      <c r="B42" s="6"/>
      <c r="C42" s="6"/>
      <c r="D42" s="6"/>
      <c r="E42" s="6"/>
      <c r="F42" s="6"/>
      <c r="G42" s="6"/>
    </row>
    <row r="43" spans="1:10" ht="15.6" x14ac:dyDescent="0.3">
      <c r="A43" s="6"/>
      <c r="B43" s="6"/>
      <c r="C43" s="6"/>
      <c r="D43" s="6"/>
      <c r="E43" s="6"/>
      <c r="F43" s="6"/>
      <c r="G43" s="6"/>
    </row>
    <row r="44" spans="1:10" ht="15.6" x14ac:dyDescent="0.3">
      <c r="A44" s="6" t="s">
        <v>17</v>
      </c>
      <c r="B44" s="6"/>
      <c r="C44" s="6"/>
      <c r="D44" s="6"/>
      <c r="E44" s="6" t="s">
        <v>17</v>
      </c>
      <c r="F44" s="6"/>
      <c r="G44" s="6"/>
    </row>
    <row r="45" spans="1:10" ht="15.6" x14ac:dyDescent="0.3">
      <c r="A45" s="6"/>
      <c r="B45" s="6"/>
      <c r="C45" s="6"/>
      <c r="D45" s="6"/>
      <c r="E45" s="6"/>
      <c r="F45" s="6"/>
      <c r="G45" s="6"/>
    </row>
    <row r="46" spans="1:10" x14ac:dyDescent="0.3">
      <c r="A46" s="5"/>
      <c r="B46" s="5"/>
      <c r="C46" s="5"/>
      <c r="D46" s="5"/>
      <c r="E46" s="5"/>
      <c r="F46" s="5"/>
      <c r="G46" s="5"/>
    </row>
    <row r="47" spans="1:10" x14ac:dyDescent="0.3">
      <c r="A47" s="5"/>
      <c r="B47" s="5"/>
      <c r="C47" s="5"/>
      <c r="D47" s="5"/>
      <c r="E47" s="5"/>
      <c r="F47" s="5"/>
      <c r="G47" s="5"/>
    </row>
    <row r="48" spans="1:10" x14ac:dyDescent="0.3">
      <c r="A48" s="5"/>
      <c r="B48" s="5"/>
      <c r="C48" s="5"/>
      <c r="D48" s="5"/>
      <c r="E48" s="5"/>
      <c r="F48" s="5"/>
      <c r="G48" s="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24645-E322-4799-BEF8-E0F5EA9F4B7A}">
  <dimension ref="A1:V30"/>
  <sheetViews>
    <sheetView topLeftCell="A7" workbookViewId="0">
      <selection activeCell="P21" sqref="P21"/>
    </sheetView>
  </sheetViews>
  <sheetFormatPr defaultRowHeight="14.4" x14ac:dyDescent="0.3"/>
  <cols>
    <col min="4" max="4" width="8" customWidth="1"/>
    <col min="5" max="5" width="3.44140625" customWidth="1"/>
    <col min="6" max="6" width="12.109375" customWidth="1"/>
    <col min="7" max="8" width="1" customWidth="1"/>
    <col min="9" max="9" width="12.5546875" customWidth="1"/>
    <col min="10" max="10" width="1.33203125" customWidth="1"/>
    <col min="11" max="11" width="10.6640625" customWidth="1"/>
    <col min="12" max="12" width="6.109375" customWidth="1"/>
    <col min="15" max="15" width="7" customWidth="1"/>
    <col min="16" max="16" width="14.33203125" customWidth="1"/>
    <col min="19" max="19" width="9.21875" customWidth="1"/>
    <col min="22" max="22" width="5" customWidth="1"/>
  </cols>
  <sheetData>
    <row r="1" spans="1:22" x14ac:dyDescent="0.3">
      <c r="U1" s="4" t="s">
        <v>23</v>
      </c>
    </row>
    <row r="3" spans="1:22" x14ac:dyDescent="0.3">
      <c r="A3" s="10" t="s">
        <v>24</v>
      </c>
      <c r="B3" s="10"/>
      <c r="C3" s="10"/>
      <c r="D3" s="10"/>
      <c r="E3" s="10"/>
      <c r="F3" s="10"/>
      <c r="G3" s="10"/>
      <c r="H3" s="10"/>
      <c r="I3" s="10"/>
      <c r="J3" s="11"/>
      <c r="K3" s="11"/>
      <c r="L3" s="11"/>
      <c r="M3" s="10" t="s">
        <v>25</v>
      </c>
      <c r="N3" s="10"/>
      <c r="O3" s="10"/>
      <c r="P3" s="10"/>
      <c r="Q3" s="10"/>
      <c r="R3" s="10"/>
      <c r="S3" s="11"/>
      <c r="T3" s="11"/>
      <c r="U3" s="11"/>
    </row>
    <row r="4" spans="1:22" ht="18" x14ac:dyDescent="0.3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</row>
    <row r="5" spans="1:22" ht="18" x14ac:dyDescent="0.35">
      <c r="A5" s="13" t="s">
        <v>45</v>
      </c>
      <c r="B5" s="13"/>
      <c r="C5" s="13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pans="1:22" ht="18" x14ac:dyDescent="0.35">
      <c r="A6" s="12"/>
      <c r="B6" s="12"/>
      <c r="C6" s="12"/>
      <c r="D6" s="12"/>
      <c r="E6" s="12"/>
      <c r="F6" s="14"/>
      <c r="G6" s="14"/>
      <c r="H6" s="14"/>
      <c r="I6" s="14">
        <v>41639</v>
      </c>
      <c r="J6" s="12"/>
      <c r="K6" s="14">
        <v>45291</v>
      </c>
      <c r="L6" s="12" t="s">
        <v>3</v>
      </c>
      <c r="M6" s="12"/>
      <c r="N6" s="12"/>
      <c r="O6" s="12"/>
      <c r="P6" s="12"/>
      <c r="Q6" s="15"/>
      <c r="R6" s="12"/>
      <c r="S6" s="14">
        <v>41639</v>
      </c>
      <c r="T6" s="12"/>
      <c r="U6" s="14">
        <v>41639</v>
      </c>
      <c r="V6" s="12"/>
    </row>
    <row r="7" spans="1:22" ht="18" x14ac:dyDescent="0.35">
      <c r="A7" s="12"/>
      <c r="B7" s="12"/>
      <c r="C7" s="12" t="s">
        <v>3</v>
      </c>
      <c r="D7" s="12"/>
      <c r="E7" s="12"/>
      <c r="F7" s="16"/>
      <c r="G7" s="16"/>
      <c r="H7" s="16"/>
      <c r="I7" s="17">
        <v>2024</v>
      </c>
      <c r="J7" s="12"/>
      <c r="K7" s="17">
        <v>2023</v>
      </c>
      <c r="L7" s="12"/>
      <c r="M7" s="12"/>
      <c r="N7" s="12"/>
      <c r="O7" s="12"/>
      <c r="P7" s="12"/>
      <c r="Q7" s="12"/>
      <c r="R7" s="12"/>
      <c r="S7" s="17">
        <v>2024</v>
      </c>
      <c r="T7" s="12"/>
      <c r="U7" s="17">
        <v>2023</v>
      </c>
      <c r="V7" s="12"/>
    </row>
    <row r="8" spans="1:22" ht="18" x14ac:dyDescent="0.35">
      <c r="A8" s="12"/>
      <c r="B8" s="12"/>
      <c r="C8" s="12"/>
      <c r="D8" s="12"/>
      <c r="E8" s="12"/>
      <c r="F8" s="16"/>
      <c r="G8" s="16"/>
      <c r="H8" s="16"/>
      <c r="I8" s="16" t="s">
        <v>26</v>
      </c>
      <c r="J8" s="12"/>
      <c r="K8" s="16"/>
      <c r="L8" s="12"/>
      <c r="M8" s="12"/>
      <c r="N8" s="12"/>
      <c r="O8" s="12"/>
      <c r="P8" s="12"/>
      <c r="Q8" s="12"/>
      <c r="R8" s="12"/>
      <c r="S8" s="16" t="s">
        <v>26</v>
      </c>
      <c r="T8" s="12"/>
      <c r="U8" s="16" t="s">
        <v>26</v>
      </c>
      <c r="V8" s="12"/>
    </row>
    <row r="9" spans="1:22" ht="18" x14ac:dyDescent="0.35">
      <c r="A9" s="12" t="s">
        <v>27</v>
      </c>
      <c r="B9" s="12"/>
      <c r="C9" s="12"/>
      <c r="D9" s="12"/>
      <c r="E9" s="12"/>
      <c r="F9" s="12"/>
      <c r="G9" s="12"/>
      <c r="H9" s="12"/>
      <c r="I9" s="12"/>
      <c r="J9" s="12" t="s">
        <v>3</v>
      </c>
      <c r="K9" s="12"/>
      <c r="L9" s="12"/>
      <c r="M9" s="12" t="s">
        <v>28</v>
      </c>
      <c r="N9" s="12"/>
      <c r="O9" s="12"/>
      <c r="P9" s="12"/>
      <c r="Q9" s="12"/>
      <c r="R9" s="12"/>
      <c r="S9" s="12"/>
      <c r="T9" s="12"/>
      <c r="U9" s="12"/>
      <c r="V9" s="12"/>
    </row>
    <row r="10" spans="1:22" ht="18" x14ac:dyDescent="0.3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</row>
    <row r="11" spans="1:22" ht="18" x14ac:dyDescent="0.35">
      <c r="A11" s="12" t="s">
        <v>29</v>
      </c>
      <c r="B11" s="12"/>
      <c r="C11" s="12"/>
      <c r="D11" s="12"/>
      <c r="E11" s="12"/>
      <c r="F11" s="18"/>
      <c r="G11" s="12"/>
      <c r="H11" s="12"/>
      <c r="I11" s="12"/>
      <c r="J11" s="12"/>
      <c r="K11" s="12"/>
      <c r="L11" s="12"/>
      <c r="M11" s="12" t="s">
        <v>30</v>
      </c>
      <c r="N11" s="12"/>
      <c r="O11" s="12"/>
      <c r="P11" s="12"/>
      <c r="Q11" s="18"/>
      <c r="R11" s="12"/>
      <c r="S11" s="12"/>
      <c r="T11" s="12"/>
      <c r="U11" s="12"/>
      <c r="V11" s="12"/>
    </row>
    <row r="12" spans="1:22" ht="18.600000000000001" thickBot="1" x14ac:dyDescent="0.4">
      <c r="A12" s="12" t="s">
        <v>31</v>
      </c>
      <c r="B12" s="12"/>
      <c r="C12" s="12"/>
      <c r="D12" s="12"/>
      <c r="E12" s="12"/>
      <c r="F12" s="18"/>
      <c r="G12" s="12"/>
      <c r="H12" s="12"/>
      <c r="I12" s="19">
        <v>640</v>
      </c>
      <c r="J12" s="12"/>
      <c r="K12" s="19">
        <v>1040</v>
      </c>
      <c r="L12" s="12"/>
      <c r="M12" s="12" t="s">
        <v>32</v>
      </c>
      <c r="N12" s="12"/>
      <c r="O12" s="12"/>
      <c r="P12" s="12"/>
      <c r="Q12" s="12"/>
      <c r="R12" s="12"/>
      <c r="S12" s="18">
        <v>27299</v>
      </c>
      <c r="T12" s="18"/>
      <c r="U12" s="18">
        <v>29044</v>
      </c>
      <c r="V12" s="12"/>
    </row>
    <row r="13" spans="1:22" ht="18.600000000000001" thickTop="1" x14ac:dyDescent="0.35">
      <c r="A13" s="12"/>
      <c r="B13" s="12"/>
      <c r="C13" s="12"/>
      <c r="D13" s="12"/>
      <c r="E13" s="12"/>
      <c r="F13" s="18"/>
      <c r="G13" s="12"/>
      <c r="H13" s="12"/>
      <c r="I13" s="12"/>
      <c r="J13" s="12"/>
      <c r="K13" s="12"/>
      <c r="L13" s="12"/>
      <c r="M13" s="12" t="s">
        <v>33</v>
      </c>
      <c r="N13" s="12"/>
      <c r="O13" s="12"/>
      <c r="P13" s="12"/>
      <c r="Q13" s="12"/>
      <c r="R13" s="12"/>
      <c r="S13" s="18">
        <v>304</v>
      </c>
      <c r="T13" s="18" t="s">
        <v>3</v>
      </c>
      <c r="U13" s="18">
        <v>-1745</v>
      </c>
      <c r="V13" s="12"/>
    </row>
    <row r="14" spans="1:22" ht="18.600000000000001" thickBot="1" x14ac:dyDescent="0.4">
      <c r="A14" s="12" t="s">
        <v>34</v>
      </c>
      <c r="B14" s="12"/>
      <c r="C14" s="12"/>
      <c r="D14" s="12"/>
      <c r="E14" s="12"/>
      <c r="F14" s="18"/>
      <c r="G14" s="12"/>
      <c r="H14" s="12"/>
      <c r="I14" s="12"/>
      <c r="J14" s="12"/>
      <c r="K14" s="12"/>
      <c r="L14" s="12"/>
      <c r="M14" s="12" t="s">
        <v>35</v>
      </c>
      <c r="N14" s="12"/>
      <c r="O14" s="12"/>
      <c r="P14" s="12"/>
      <c r="Q14" s="12"/>
      <c r="R14" s="12"/>
      <c r="S14" s="20">
        <f>SUM(S12:S13)</f>
        <v>27603</v>
      </c>
      <c r="T14" s="18"/>
      <c r="U14" s="20">
        <f>SUM(U12:U13)</f>
        <v>27299</v>
      </c>
      <c r="V14" s="12"/>
    </row>
    <row r="15" spans="1:22" ht="18.600000000000001" thickTop="1" x14ac:dyDescent="0.35">
      <c r="A15" s="12" t="s">
        <v>36</v>
      </c>
      <c r="B15" s="21"/>
      <c r="C15" s="12"/>
      <c r="D15" s="12"/>
      <c r="E15" s="12"/>
      <c r="F15" s="18"/>
      <c r="G15" s="12"/>
      <c r="H15" s="12"/>
      <c r="I15" s="18">
        <v>159</v>
      </c>
      <c r="J15" s="18"/>
      <c r="K15" s="18">
        <v>159</v>
      </c>
      <c r="L15" s="12"/>
      <c r="M15" s="12"/>
      <c r="N15" s="12"/>
      <c r="O15" s="12"/>
      <c r="P15" s="12"/>
      <c r="Q15" s="12"/>
      <c r="R15" s="12"/>
      <c r="S15" s="18"/>
      <c r="T15" s="18"/>
      <c r="U15" s="18"/>
      <c r="V15" s="12"/>
    </row>
    <row r="16" spans="1:22" ht="18" x14ac:dyDescent="0.35">
      <c r="A16" s="12" t="s">
        <v>37</v>
      </c>
      <c r="B16" s="12"/>
      <c r="C16" s="12"/>
      <c r="D16" s="12"/>
      <c r="E16" s="12"/>
      <c r="F16" s="18"/>
      <c r="G16" s="12"/>
      <c r="H16" s="12"/>
      <c r="I16" s="18">
        <v>1099</v>
      </c>
      <c r="J16" s="18"/>
      <c r="K16" s="18">
        <v>1844</v>
      </c>
      <c r="L16" s="12"/>
      <c r="M16" s="12" t="s">
        <v>38</v>
      </c>
      <c r="N16" s="12"/>
      <c r="O16" s="12"/>
      <c r="P16" s="12"/>
      <c r="Q16" s="12"/>
      <c r="R16" s="12"/>
      <c r="S16" s="18"/>
      <c r="T16" s="18"/>
      <c r="U16" s="18"/>
      <c r="V16" s="12"/>
    </row>
    <row r="17" spans="1:22" ht="18" x14ac:dyDescent="0.35">
      <c r="A17" s="12" t="s">
        <v>39</v>
      </c>
      <c r="B17" s="12"/>
      <c r="C17" s="12"/>
      <c r="D17" s="12" t="s">
        <v>3</v>
      </c>
      <c r="E17" s="12"/>
      <c r="F17" s="18"/>
      <c r="G17" s="12"/>
      <c r="H17" s="12"/>
      <c r="I17" s="18">
        <v>26642</v>
      </c>
      <c r="J17" s="18"/>
      <c r="K17" s="18">
        <v>5944</v>
      </c>
      <c r="L17" s="12"/>
      <c r="M17" s="12" t="s">
        <v>40</v>
      </c>
      <c r="N17" s="12"/>
      <c r="O17" s="12"/>
      <c r="P17" s="12"/>
      <c r="Q17" s="12"/>
      <c r="R17" s="12"/>
      <c r="S17" s="18">
        <v>552</v>
      </c>
      <c r="T17" s="18"/>
      <c r="U17" s="18">
        <v>45</v>
      </c>
      <c r="V17" s="12"/>
    </row>
    <row r="18" spans="1:22" ht="18" x14ac:dyDescent="0.35">
      <c r="A18" s="12" t="s">
        <v>41</v>
      </c>
      <c r="B18" s="12"/>
      <c r="C18" s="12"/>
      <c r="D18" s="12"/>
      <c r="E18" s="12"/>
      <c r="F18" s="18"/>
      <c r="G18" s="12"/>
      <c r="H18" s="12"/>
      <c r="I18" s="18">
        <v>0</v>
      </c>
      <c r="J18" s="12"/>
      <c r="K18" s="18">
        <v>20000</v>
      </c>
      <c r="L18" s="12"/>
      <c r="M18" s="12" t="s">
        <v>42</v>
      </c>
      <c r="N18" s="12"/>
      <c r="O18" s="12"/>
      <c r="P18" s="12"/>
      <c r="Q18" s="12"/>
      <c r="R18" s="12"/>
      <c r="S18" s="18">
        <v>385</v>
      </c>
      <c r="T18" s="18"/>
      <c r="U18" s="18">
        <v>1643</v>
      </c>
      <c r="V18" s="12"/>
    </row>
    <row r="19" spans="1:22" ht="18.600000000000001" thickBot="1" x14ac:dyDescent="0.4">
      <c r="A19" s="12"/>
      <c r="B19" s="12"/>
      <c r="C19" s="12"/>
      <c r="D19" s="12"/>
      <c r="E19" s="12"/>
      <c r="F19" s="18"/>
      <c r="G19" s="12"/>
      <c r="H19" s="12"/>
      <c r="I19" s="20">
        <f>SUM(I15:I18)</f>
        <v>27900</v>
      </c>
      <c r="J19" s="18"/>
      <c r="K19" s="20">
        <f>SUM(K15:K18)</f>
        <v>27947</v>
      </c>
      <c r="L19" s="12"/>
      <c r="M19" s="12"/>
      <c r="N19" s="12"/>
      <c r="O19" s="12"/>
      <c r="P19" s="12"/>
      <c r="Q19" s="12"/>
      <c r="R19" s="12"/>
      <c r="S19" s="20">
        <f>SUM(S17:S18)</f>
        <v>937</v>
      </c>
      <c r="T19" s="18"/>
      <c r="U19" s="20">
        <f>SUM(U17:U18)</f>
        <v>1688</v>
      </c>
      <c r="V19" s="12"/>
    </row>
    <row r="20" spans="1:22" ht="18.600000000000001" thickTop="1" x14ac:dyDescent="0.35">
      <c r="A20" s="12"/>
      <c r="B20" s="12"/>
      <c r="C20" s="12"/>
      <c r="D20" s="12"/>
      <c r="E20" s="12"/>
      <c r="F20" s="18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 t="s">
        <v>3</v>
      </c>
      <c r="R20" s="12"/>
      <c r="S20" s="12"/>
      <c r="T20" s="12"/>
      <c r="U20" s="12"/>
      <c r="V20" s="12"/>
    </row>
    <row r="21" spans="1:22" ht="18" x14ac:dyDescent="0.35">
      <c r="A21" s="12"/>
      <c r="B21" s="12"/>
      <c r="C21" s="12"/>
      <c r="D21" s="12"/>
      <c r="E21" s="12"/>
      <c r="F21" s="18" t="s">
        <v>3</v>
      </c>
      <c r="G21" s="12" t="s">
        <v>3</v>
      </c>
      <c r="H21" s="12"/>
      <c r="I21" s="12"/>
      <c r="J21" s="12"/>
      <c r="K21" s="12"/>
      <c r="L21" s="12"/>
      <c r="M21" s="12"/>
      <c r="N21" s="12"/>
      <c r="O21" s="12"/>
      <c r="P21" s="12"/>
      <c r="Q21" s="18"/>
      <c r="R21" s="12"/>
      <c r="S21" s="18"/>
      <c r="T21" s="18"/>
      <c r="U21" s="18"/>
      <c r="V21" s="12"/>
    </row>
    <row r="22" spans="1:22" ht="18" x14ac:dyDescent="0.35">
      <c r="A22" s="12"/>
      <c r="B22" s="12"/>
      <c r="C22" s="12"/>
      <c r="D22" s="12"/>
      <c r="E22" s="12"/>
      <c r="F22" s="18"/>
      <c r="G22" s="12"/>
      <c r="H22" s="12"/>
      <c r="I22" s="12" t="s">
        <v>3</v>
      </c>
      <c r="J22" s="12"/>
      <c r="K22" s="12"/>
      <c r="L22" s="12"/>
      <c r="M22" s="12"/>
      <c r="N22" s="12"/>
      <c r="O22" s="12"/>
      <c r="P22" s="12"/>
      <c r="Q22" s="18"/>
      <c r="R22" s="12"/>
      <c r="S22" s="12"/>
      <c r="T22" s="18"/>
      <c r="U22" s="12"/>
      <c r="V22" s="12"/>
    </row>
    <row r="23" spans="1:22" ht="18" x14ac:dyDescent="0.35">
      <c r="A23" s="12"/>
      <c r="B23" s="12"/>
      <c r="C23" s="12"/>
      <c r="D23" s="12"/>
      <c r="E23" s="12"/>
      <c r="F23" s="18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8"/>
      <c r="R23" s="12"/>
      <c r="S23" s="12"/>
      <c r="T23" s="12"/>
      <c r="U23" s="12"/>
      <c r="V23" s="12"/>
    </row>
    <row r="24" spans="1:22" ht="18" x14ac:dyDescent="0.35">
      <c r="A24" s="12"/>
      <c r="B24" s="12"/>
      <c r="C24" s="12"/>
      <c r="D24" s="12"/>
      <c r="E24" s="12"/>
      <c r="F24" s="18"/>
      <c r="G24" s="12"/>
      <c r="H24" s="12"/>
      <c r="I24" s="18"/>
      <c r="J24" s="18"/>
      <c r="K24" s="18"/>
      <c r="L24" s="12"/>
      <c r="M24" s="12"/>
      <c r="N24" s="12"/>
      <c r="O24" s="12"/>
      <c r="P24" s="12"/>
      <c r="Q24" s="18"/>
      <c r="R24" s="12"/>
      <c r="S24" s="12"/>
      <c r="T24" s="12"/>
      <c r="U24" s="12"/>
      <c r="V24" s="12"/>
    </row>
    <row r="25" spans="1:22" ht="18" x14ac:dyDescent="0.35">
      <c r="A25" s="12"/>
      <c r="B25" s="12"/>
      <c r="C25" s="12"/>
      <c r="D25" s="12"/>
      <c r="E25" s="12"/>
      <c r="F25" s="18"/>
      <c r="G25" s="12"/>
      <c r="H25" s="12"/>
      <c r="I25" s="18"/>
      <c r="J25" s="18"/>
      <c r="K25" s="18"/>
      <c r="L25" s="12"/>
      <c r="M25" s="12"/>
      <c r="N25" s="12"/>
      <c r="O25" s="12"/>
      <c r="P25" s="12"/>
      <c r="Q25" s="18"/>
      <c r="R25" s="12"/>
      <c r="S25" s="12"/>
      <c r="T25" s="12"/>
      <c r="U25" s="12"/>
      <c r="V25" s="12"/>
    </row>
    <row r="26" spans="1:22" ht="18" x14ac:dyDescent="0.35">
      <c r="A26" s="12"/>
      <c r="B26" s="12"/>
      <c r="C26" s="12"/>
      <c r="D26" s="12"/>
      <c r="E26" s="12"/>
      <c r="F26" s="18"/>
      <c r="G26" s="12"/>
      <c r="H26" s="12"/>
      <c r="I26" s="18"/>
      <c r="J26" s="18"/>
      <c r="K26" s="18"/>
      <c r="L26" s="12"/>
      <c r="M26" s="12"/>
      <c r="N26" s="12"/>
      <c r="O26" s="12"/>
      <c r="P26" s="12"/>
      <c r="Q26" s="18"/>
      <c r="R26" s="12"/>
      <c r="S26" s="12"/>
      <c r="T26" s="12"/>
      <c r="U26" s="12"/>
      <c r="V26" s="12"/>
    </row>
    <row r="27" spans="1:22" ht="18.600000000000001" thickBot="1" x14ac:dyDescent="0.4">
      <c r="A27" s="12" t="s">
        <v>43</v>
      </c>
      <c r="B27" s="12"/>
      <c r="C27" s="12"/>
      <c r="D27" s="12"/>
      <c r="E27" s="12"/>
      <c r="F27" s="18" t="s">
        <v>3</v>
      </c>
      <c r="G27" s="12"/>
      <c r="H27" s="12"/>
      <c r="I27" s="20">
        <f>I12+I19</f>
        <v>28540</v>
      </c>
      <c r="J27" s="18"/>
      <c r="K27" s="20">
        <f>K12+K19</f>
        <v>28987</v>
      </c>
      <c r="L27" s="12"/>
      <c r="M27" s="12" t="s">
        <v>44</v>
      </c>
      <c r="N27" s="12"/>
      <c r="O27" s="12"/>
      <c r="P27" s="12"/>
      <c r="Q27" s="18"/>
      <c r="R27" s="12"/>
      <c r="S27" s="20">
        <f>S14+S19</f>
        <v>28540</v>
      </c>
      <c r="T27" s="12"/>
      <c r="U27" s="20">
        <f>U14+U19</f>
        <v>28987</v>
      </c>
      <c r="V27" s="12"/>
    </row>
    <row r="28" spans="1:22" ht="18.600000000000001" thickTop="1" x14ac:dyDescent="0.3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</row>
    <row r="30" spans="1:22" x14ac:dyDescent="0.3">
      <c r="A30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788D8-B23A-4693-8EDC-E68824469A75}">
  <dimension ref="A1:N29"/>
  <sheetViews>
    <sheetView topLeftCell="A7" workbookViewId="0">
      <selection activeCell="L26" sqref="L26"/>
    </sheetView>
  </sheetViews>
  <sheetFormatPr defaultRowHeight="14.4" x14ac:dyDescent="0.3"/>
  <cols>
    <col min="8" max="8" width="8.109375" customWidth="1"/>
    <col min="9" max="9" width="12" customWidth="1"/>
    <col min="10" max="10" width="5.109375" customWidth="1"/>
  </cols>
  <sheetData>
    <row r="1" spans="1:11" x14ac:dyDescent="0.3">
      <c r="I1" s="4" t="s">
        <v>46</v>
      </c>
    </row>
    <row r="3" spans="1:11" x14ac:dyDescent="0.3">
      <c r="A3" s="10" t="s">
        <v>24</v>
      </c>
      <c r="B3" s="10"/>
      <c r="C3" s="10"/>
      <c r="D3" s="10"/>
      <c r="E3" s="10"/>
      <c r="F3" s="10"/>
      <c r="G3" s="11"/>
      <c r="H3" s="11"/>
      <c r="I3" s="11"/>
    </row>
    <row r="4" spans="1:11" ht="18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8" x14ac:dyDescent="0.35">
      <c r="A5" s="1" t="s">
        <v>60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8" x14ac:dyDescent="0.35">
      <c r="A6" s="1"/>
      <c r="B6" s="1"/>
      <c r="C6" s="1"/>
      <c r="D6" s="1"/>
      <c r="E6" s="1"/>
      <c r="F6" s="1"/>
      <c r="G6" s="22">
        <v>2023</v>
      </c>
      <c r="H6" s="23"/>
      <c r="I6" s="22">
        <v>2023</v>
      </c>
      <c r="J6" s="1"/>
      <c r="K6" s="1"/>
    </row>
    <row r="7" spans="1:11" ht="18" x14ac:dyDescent="0.35">
      <c r="A7" s="1"/>
      <c r="B7" s="1"/>
      <c r="C7" s="1"/>
      <c r="D7" s="1"/>
      <c r="E7" s="23"/>
      <c r="F7" s="1"/>
      <c r="G7" s="23" t="s">
        <v>26</v>
      </c>
      <c r="H7" s="23"/>
      <c r="I7" s="23" t="s">
        <v>26</v>
      </c>
      <c r="J7" s="1"/>
      <c r="K7" s="1"/>
    </row>
    <row r="8" spans="1:11" ht="18" x14ac:dyDescent="0.35">
      <c r="A8" s="12" t="s">
        <v>47</v>
      </c>
      <c r="B8" s="1"/>
      <c r="C8" s="1"/>
      <c r="D8" s="1"/>
      <c r="E8" s="24"/>
      <c r="F8" s="1"/>
      <c r="G8" s="1"/>
      <c r="H8" s="1"/>
      <c r="I8" s="1"/>
      <c r="J8" s="1"/>
      <c r="K8" s="1"/>
    </row>
    <row r="9" spans="1:11" ht="18" x14ac:dyDescent="0.35">
      <c r="A9" s="1" t="s">
        <v>48</v>
      </c>
      <c r="B9" s="1"/>
      <c r="C9" s="1"/>
      <c r="D9" s="1"/>
      <c r="E9" s="24"/>
      <c r="F9" s="1"/>
      <c r="G9" s="24">
        <v>2450</v>
      </c>
      <c r="H9" s="24"/>
      <c r="I9" s="24">
        <v>2480</v>
      </c>
      <c r="J9" s="1"/>
      <c r="K9" s="1"/>
    </row>
    <row r="10" spans="1:11" ht="18" x14ac:dyDescent="0.35">
      <c r="A10" s="1" t="s">
        <v>61</v>
      </c>
      <c r="B10" s="1"/>
      <c r="C10" s="1"/>
      <c r="D10" s="1"/>
      <c r="E10" s="24"/>
      <c r="F10" s="1"/>
      <c r="G10" s="24">
        <v>698</v>
      </c>
      <c r="H10" s="24"/>
      <c r="I10" s="24">
        <v>8</v>
      </c>
      <c r="J10" s="1"/>
      <c r="K10" s="1"/>
    </row>
    <row r="11" spans="1:11" ht="18" x14ac:dyDescent="0.35">
      <c r="A11" s="1" t="s">
        <v>49</v>
      </c>
      <c r="B11" s="1"/>
      <c r="C11" s="1"/>
      <c r="D11" s="1"/>
      <c r="E11" s="24"/>
      <c r="F11" s="1"/>
      <c r="G11" s="24">
        <v>60</v>
      </c>
      <c r="H11" s="24"/>
      <c r="I11" s="24">
        <v>125</v>
      </c>
      <c r="J11" s="1"/>
      <c r="K11" s="1"/>
    </row>
    <row r="12" spans="1:11" ht="18" x14ac:dyDescent="0.35">
      <c r="A12" s="1" t="s">
        <v>62</v>
      </c>
      <c r="B12" s="1"/>
      <c r="C12" s="1"/>
      <c r="D12" s="1"/>
      <c r="E12" s="24"/>
      <c r="F12" s="1"/>
      <c r="G12" s="24">
        <v>300</v>
      </c>
      <c r="H12" s="24"/>
      <c r="I12" s="24">
        <v>0</v>
      </c>
      <c r="J12" s="1"/>
      <c r="K12" s="1"/>
    </row>
    <row r="13" spans="1:11" ht="18.600000000000001" thickBot="1" x14ac:dyDescent="0.4">
      <c r="A13" s="1"/>
      <c r="B13" s="1"/>
      <c r="C13" s="1"/>
      <c r="D13" s="1"/>
      <c r="E13" s="24"/>
      <c r="F13" s="1" t="s">
        <v>3</v>
      </c>
      <c r="G13" s="25">
        <f>SUM(G9:G12)</f>
        <v>3508</v>
      </c>
      <c r="H13" s="24"/>
      <c r="I13" s="25">
        <f>SUM(I9:I12)</f>
        <v>2613</v>
      </c>
      <c r="J13" s="1"/>
      <c r="K13" s="1"/>
    </row>
    <row r="14" spans="1:11" ht="18.600000000000001" thickTop="1" x14ac:dyDescent="0.35">
      <c r="A14" s="1"/>
      <c r="B14" s="1"/>
      <c r="C14" s="1"/>
      <c r="D14" s="1"/>
      <c r="E14" s="24"/>
      <c r="F14" s="1"/>
      <c r="G14" s="24"/>
      <c r="H14" s="24"/>
      <c r="I14" s="24"/>
      <c r="J14" s="1"/>
      <c r="K14" s="1"/>
    </row>
    <row r="15" spans="1:11" ht="18" x14ac:dyDescent="0.35">
      <c r="A15" s="12" t="s">
        <v>50</v>
      </c>
      <c r="B15" s="1"/>
      <c r="C15" s="1"/>
      <c r="D15" s="1"/>
      <c r="E15" s="24"/>
      <c r="F15" s="1"/>
      <c r="G15" s="24"/>
      <c r="H15" s="24"/>
      <c r="I15" s="24"/>
      <c r="J15" s="1"/>
      <c r="K15" s="1"/>
    </row>
    <row r="16" spans="1:11" ht="18" x14ac:dyDescent="0.35">
      <c r="A16" s="1" t="s">
        <v>51</v>
      </c>
      <c r="B16" s="1"/>
      <c r="C16" s="1"/>
      <c r="D16" s="1"/>
      <c r="E16" s="24"/>
      <c r="F16" s="1"/>
      <c r="G16" s="24">
        <v>1010</v>
      </c>
      <c r="H16" s="24"/>
      <c r="I16" s="24">
        <v>1136</v>
      </c>
      <c r="J16" s="1"/>
      <c r="K16" s="1"/>
    </row>
    <row r="17" spans="1:14" ht="18" x14ac:dyDescent="0.35">
      <c r="A17" s="1" t="s">
        <v>52</v>
      </c>
      <c r="B17" s="1"/>
      <c r="C17" s="1"/>
      <c r="D17" s="1"/>
      <c r="E17" s="24"/>
      <c r="F17" s="1"/>
      <c r="G17" s="24">
        <v>1163</v>
      </c>
      <c r="H17" s="24"/>
      <c r="I17" s="24">
        <f>1730+263</f>
        <v>1993</v>
      </c>
      <c r="J17" s="1"/>
      <c r="K17" s="1"/>
    </row>
    <row r="18" spans="1:14" ht="18" x14ac:dyDescent="0.35">
      <c r="A18" s="1" t="s">
        <v>53</v>
      </c>
      <c r="B18" s="1"/>
      <c r="C18" s="1"/>
      <c r="D18" s="1"/>
      <c r="E18" s="24"/>
      <c r="F18" s="1"/>
      <c r="G18" s="24">
        <v>120</v>
      </c>
      <c r="H18" s="24"/>
      <c r="I18" s="24">
        <v>154</v>
      </c>
      <c r="J18" s="1"/>
      <c r="K18" s="1"/>
    </row>
    <row r="19" spans="1:14" ht="18" x14ac:dyDescent="0.35">
      <c r="A19" s="1" t="s">
        <v>54</v>
      </c>
      <c r="B19" s="1"/>
      <c r="C19" s="1"/>
      <c r="D19" s="1"/>
      <c r="E19" s="24"/>
      <c r="F19" s="1"/>
      <c r="G19" s="24">
        <v>200</v>
      </c>
      <c r="H19" s="24"/>
      <c r="I19" s="24">
        <v>200</v>
      </c>
      <c r="J19" s="1"/>
      <c r="K19" s="1"/>
      <c r="N19" s="26"/>
    </row>
    <row r="20" spans="1:14" ht="18" x14ac:dyDescent="0.35">
      <c r="A20" s="1" t="s">
        <v>55</v>
      </c>
      <c r="B20" s="1"/>
      <c r="C20" s="1"/>
      <c r="D20" s="1"/>
      <c r="E20" s="24"/>
      <c r="F20" s="1" t="s">
        <v>3</v>
      </c>
      <c r="G20" s="24">
        <v>263</v>
      </c>
      <c r="H20" s="24"/>
      <c r="I20" s="24">
        <v>334</v>
      </c>
      <c r="J20" s="1"/>
      <c r="K20" s="1"/>
    </row>
    <row r="21" spans="1:14" ht="18" x14ac:dyDescent="0.35">
      <c r="A21" s="1" t="s">
        <v>56</v>
      </c>
      <c r="B21" s="1"/>
      <c r="C21" s="1"/>
      <c r="D21" s="1"/>
      <c r="E21" s="24"/>
      <c r="F21" s="1"/>
      <c r="G21" s="24">
        <v>124</v>
      </c>
      <c r="H21" s="24"/>
      <c r="I21" s="24">
        <v>230</v>
      </c>
      <c r="J21" s="1"/>
      <c r="K21" s="1"/>
    </row>
    <row r="22" spans="1:14" ht="18" x14ac:dyDescent="0.35">
      <c r="A22" s="1" t="s">
        <v>57</v>
      </c>
      <c r="B22" s="1"/>
      <c r="C22" s="1"/>
      <c r="D22" s="1"/>
      <c r="E22" s="24"/>
      <c r="F22" s="1"/>
      <c r="G22" s="24">
        <v>324</v>
      </c>
      <c r="H22" s="24"/>
      <c r="I22" s="24">
        <v>306</v>
      </c>
      <c r="J22" s="1"/>
      <c r="K22" s="1"/>
    </row>
    <row r="23" spans="1:14" ht="18" x14ac:dyDescent="0.35">
      <c r="A23" s="1" t="s">
        <v>58</v>
      </c>
      <c r="B23" s="1"/>
      <c r="C23" s="1"/>
      <c r="D23" s="1" t="s">
        <v>3</v>
      </c>
      <c r="E23" s="24"/>
      <c r="F23" s="1"/>
      <c r="G23" s="24">
        <v>0</v>
      </c>
      <c r="H23" s="24"/>
      <c r="I23" s="24">
        <v>5</v>
      </c>
      <c r="J23" s="1"/>
      <c r="K23" s="1"/>
    </row>
    <row r="24" spans="1:14" ht="18.600000000000001" thickBot="1" x14ac:dyDescent="0.4">
      <c r="A24" s="1"/>
      <c r="B24" s="1"/>
      <c r="C24" s="1"/>
      <c r="D24" s="1"/>
      <c r="E24" s="24"/>
      <c r="F24" s="1"/>
      <c r="G24" s="25">
        <f>SUM(G16:G23)</f>
        <v>3204</v>
      </c>
      <c r="H24" s="24"/>
      <c r="I24" s="25">
        <f>SUM(I16:I23)</f>
        <v>4358</v>
      </c>
      <c r="J24" s="1"/>
      <c r="K24" s="1"/>
    </row>
    <row r="25" spans="1:14" ht="18.600000000000001" thickTop="1" x14ac:dyDescent="0.35">
      <c r="A25" s="1"/>
      <c r="B25" s="1"/>
      <c r="C25" s="1"/>
      <c r="D25" s="1"/>
      <c r="E25" s="24"/>
      <c r="F25" s="1" t="s">
        <v>3</v>
      </c>
      <c r="G25" s="24"/>
      <c r="H25" s="24"/>
      <c r="I25" s="24"/>
      <c r="J25" s="1"/>
      <c r="K25" s="1"/>
    </row>
    <row r="26" spans="1:14" ht="18.600000000000001" thickBot="1" x14ac:dyDescent="0.4">
      <c r="A26" s="12" t="s">
        <v>59</v>
      </c>
      <c r="B26" s="1"/>
      <c r="C26" s="1"/>
      <c r="D26" s="1"/>
      <c r="E26" s="24"/>
      <c r="F26" s="1"/>
      <c r="G26" s="25">
        <f>G13-G24</f>
        <v>304</v>
      </c>
      <c r="H26" s="24"/>
      <c r="I26" s="25">
        <f>I13-I24</f>
        <v>-1745</v>
      </c>
      <c r="J26" s="1"/>
      <c r="K26" s="1"/>
    </row>
    <row r="27" spans="1:14" ht="18.600000000000001" thickTop="1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4" x14ac:dyDescent="0.3">
      <c r="C28" t="s">
        <v>3</v>
      </c>
      <c r="G28" t="s">
        <v>3</v>
      </c>
    </row>
    <row r="29" spans="1:14" x14ac:dyDescent="0.3">
      <c r="G29" t="s">
        <v>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2794B-8D05-4CA9-9B02-455CC47137F4}">
  <dimension ref="A1:M31"/>
  <sheetViews>
    <sheetView topLeftCell="A7" workbookViewId="0">
      <selection activeCell="C25" sqref="C25"/>
    </sheetView>
  </sheetViews>
  <sheetFormatPr defaultRowHeight="14.4" x14ac:dyDescent="0.3"/>
  <sheetData>
    <row r="1" spans="1:13" ht="18" x14ac:dyDescent="0.35">
      <c r="A1" s="12"/>
      <c r="B1" s="12"/>
      <c r="C1" s="12"/>
      <c r="D1" s="12"/>
      <c r="E1" s="12"/>
      <c r="F1" s="12"/>
      <c r="G1" s="12"/>
      <c r="H1" s="12"/>
      <c r="I1" s="12" t="s">
        <v>63</v>
      </c>
    </row>
    <row r="2" spans="1:13" ht="18" x14ac:dyDescent="0.35">
      <c r="A2" s="12"/>
      <c r="B2" s="12"/>
      <c r="C2" s="12"/>
      <c r="D2" s="12"/>
      <c r="E2" s="12"/>
      <c r="F2" s="12"/>
      <c r="G2" s="12"/>
      <c r="H2" s="12"/>
      <c r="I2" s="12"/>
    </row>
    <row r="3" spans="1:13" ht="18" x14ac:dyDescent="0.35">
      <c r="A3" s="13" t="s">
        <v>24</v>
      </c>
      <c r="B3" s="13"/>
      <c r="C3" s="13"/>
      <c r="D3" s="13"/>
      <c r="E3" s="13"/>
      <c r="F3" s="13"/>
      <c r="G3" s="13"/>
      <c r="H3" s="13"/>
      <c r="I3" s="13"/>
    </row>
    <row r="4" spans="1:13" ht="18" x14ac:dyDescent="0.35">
      <c r="A4" s="12"/>
      <c r="B4" s="12"/>
      <c r="C4" s="12"/>
      <c r="D4" s="12"/>
      <c r="E4" s="12"/>
      <c r="F4" s="12"/>
      <c r="G4" s="12"/>
      <c r="H4" s="12"/>
      <c r="I4" s="12"/>
    </row>
    <row r="5" spans="1:13" ht="18" x14ac:dyDescent="0.35">
      <c r="A5" s="12" t="s">
        <v>66</v>
      </c>
      <c r="B5" s="12"/>
      <c r="C5" s="12"/>
      <c r="D5" s="12"/>
      <c r="E5" s="12"/>
      <c r="F5" s="12"/>
      <c r="G5" s="12"/>
      <c r="H5" s="12"/>
      <c r="I5" s="12"/>
    </row>
    <row r="6" spans="1:13" ht="18" x14ac:dyDescent="0.35">
      <c r="A6" s="12"/>
      <c r="B6" s="12"/>
      <c r="C6" s="12"/>
      <c r="D6" s="12"/>
      <c r="E6" s="12"/>
      <c r="F6" s="12"/>
      <c r="G6" s="27"/>
      <c r="H6" s="12" t="s">
        <v>3</v>
      </c>
      <c r="I6" s="16" t="s">
        <v>26</v>
      </c>
    </row>
    <row r="7" spans="1:13" ht="18" x14ac:dyDescent="0.35">
      <c r="A7" s="13" t="s">
        <v>47</v>
      </c>
      <c r="B7" s="12"/>
      <c r="C7" s="12"/>
      <c r="D7" s="12"/>
      <c r="E7" s="12"/>
      <c r="F7" s="12"/>
      <c r="G7" s="12"/>
      <c r="H7" s="12"/>
      <c r="I7" s="12"/>
      <c r="L7" s="28"/>
    </row>
    <row r="8" spans="1:13" ht="18" x14ac:dyDescent="0.35">
      <c r="A8" s="12" t="s">
        <v>48</v>
      </c>
      <c r="B8" s="12"/>
      <c r="C8" s="12"/>
      <c r="D8" s="12"/>
      <c r="E8" s="12"/>
      <c r="F8" s="12"/>
      <c r="G8" s="12"/>
      <c r="H8" s="12"/>
      <c r="I8" s="18">
        <v>3200</v>
      </c>
      <c r="L8" s="29"/>
    </row>
    <row r="9" spans="1:13" ht="18" x14ac:dyDescent="0.35">
      <c r="A9" s="12" t="s">
        <v>64</v>
      </c>
      <c r="B9" s="12"/>
      <c r="C9" s="12"/>
      <c r="D9" s="12"/>
      <c r="E9" s="12"/>
      <c r="F9" s="12"/>
      <c r="G9" s="12"/>
      <c r="H9" s="12"/>
      <c r="I9" s="18">
        <v>500</v>
      </c>
      <c r="K9" t="s">
        <v>3</v>
      </c>
      <c r="L9" s="29"/>
    </row>
    <row r="10" spans="1:13" ht="18" x14ac:dyDescent="0.35">
      <c r="A10" s="12" t="s">
        <v>67</v>
      </c>
      <c r="B10" s="12"/>
      <c r="C10" s="12"/>
      <c r="D10" s="12"/>
      <c r="E10" s="12"/>
      <c r="F10" s="12"/>
      <c r="G10" s="12"/>
      <c r="H10" s="12"/>
      <c r="I10" s="18">
        <v>5000</v>
      </c>
      <c r="L10" s="29"/>
    </row>
    <row r="11" spans="1:13" ht="18.600000000000001" thickBot="1" x14ac:dyDescent="0.4">
      <c r="A11" s="12"/>
      <c r="B11" s="12"/>
      <c r="C11" s="12"/>
      <c r="D11" s="12"/>
      <c r="E11" s="12"/>
      <c r="F11" s="12"/>
      <c r="G11" s="12"/>
      <c r="H11" s="12"/>
      <c r="I11" s="20">
        <f>SUM(I8:I10)</f>
        <v>8700</v>
      </c>
      <c r="L11" s="29"/>
    </row>
    <row r="12" spans="1:13" ht="18.600000000000001" thickTop="1" x14ac:dyDescent="0.35">
      <c r="A12" s="12"/>
      <c r="B12" s="12"/>
      <c r="C12" s="12"/>
      <c r="D12" s="12"/>
      <c r="E12" s="12"/>
      <c r="F12" s="12"/>
      <c r="G12" s="12"/>
      <c r="H12" s="12"/>
      <c r="I12" s="18"/>
      <c r="L12" s="29"/>
    </row>
    <row r="13" spans="1:13" ht="18" x14ac:dyDescent="0.35">
      <c r="A13" s="12" t="s">
        <v>50</v>
      </c>
      <c r="B13" s="12"/>
      <c r="C13" s="12"/>
      <c r="D13" s="12"/>
      <c r="E13" s="12"/>
      <c r="F13" s="12"/>
      <c r="G13" s="12"/>
      <c r="H13" s="12"/>
      <c r="I13" s="18"/>
      <c r="L13" s="29"/>
    </row>
    <row r="14" spans="1:13" ht="18" x14ac:dyDescent="0.35">
      <c r="A14" s="12" t="s">
        <v>51</v>
      </c>
      <c r="B14" s="12"/>
      <c r="C14" s="12"/>
      <c r="D14" s="12"/>
      <c r="E14" s="12"/>
      <c r="F14" s="12"/>
      <c r="G14" s="12"/>
      <c r="H14" s="12"/>
      <c r="I14" s="18">
        <v>1500</v>
      </c>
      <c r="L14" s="29"/>
      <c r="M14" t="s">
        <v>3</v>
      </c>
    </row>
    <row r="15" spans="1:13" ht="18" x14ac:dyDescent="0.35">
      <c r="A15" s="12" t="s">
        <v>68</v>
      </c>
      <c r="B15" s="12"/>
      <c r="C15" s="12"/>
      <c r="D15" s="12"/>
      <c r="E15" s="12"/>
      <c r="F15" s="12"/>
      <c r="G15" s="12"/>
      <c r="H15" s="12"/>
      <c r="I15" s="18">
        <v>6000</v>
      </c>
      <c r="L15" s="29"/>
    </row>
    <row r="16" spans="1:13" ht="18" x14ac:dyDescent="0.35">
      <c r="A16" s="12" t="s">
        <v>53</v>
      </c>
      <c r="B16" s="12"/>
      <c r="C16" s="12"/>
      <c r="D16" s="12"/>
      <c r="E16" s="12"/>
      <c r="F16" s="12"/>
      <c r="G16" s="12"/>
      <c r="H16" s="12"/>
      <c r="I16" s="18">
        <v>200</v>
      </c>
      <c r="L16" s="29"/>
    </row>
    <row r="17" spans="1:12" ht="18" x14ac:dyDescent="0.35">
      <c r="A17" s="12" t="s">
        <v>65</v>
      </c>
      <c r="B17" s="12"/>
      <c r="C17" s="12"/>
      <c r="D17" s="12"/>
      <c r="E17" s="12"/>
      <c r="F17" s="12"/>
      <c r="G17" s="12"/>
      <c r="H17" s="12"/>
      <c r="I17" s="18">
        <v>200</v>
      </c>
      <c r="L17" s="29"/>
    </row>
    <row r="18" spans="1:12" ht="18" x14ac:dyDescent="0.35">
      <c r="A18" s="12" t="s">
        <v>56</v>
      </c>
      <c r="B18" s="12"/>
      <c r="C18" s="12"/>
      <c r="D18" s="12"/>
      <c r="E18" s="12"/>
      <c r="F18" s="12"/>
      <c r="G18" s="12"/>
      <c r="H18" s="12"/>
      <c r="I18" s="18">
        <v>200</v>
      </c>
      <c r="L18" s="29"/>
    </row>
    <row r="19" spans="1:12" ht="18" x14ac:dyDescent="0.35">
      <c r="A19" s="12" t="s">
        <v>55</v>
      </c>
      <c r="B19" s="12"/>
      <c r="C19" s="12"/>
      <c r="D19" s="12"/>
      <c r="E19" s="12"/>
      <c r="F19" s="12"/>
      <c r="G19" s="12"/>
      <c r="H19" s="12"/>
      <c r="I19" s="18">
        <v>300</v>
      </c>
      <c r="L19" s="29"/>
    </row>
    <row r="20" spans="1:12" ht="18" x14ac:dyDescent="0.35">
      <c r="A20" s="12" t="s">
        <v>58</v>
      </c>
      <c r="B20" s="12"/>
      <c r="C20" s="12"/>
      <c r="D20" s="12"/>
      <c r="E20" s="12"/>
      <c r="F20" s="12"/>
      <c r="G20" s="12"/>
      <c r="H20" s="12"/>
      <c r="I20" s="18">
        <v>0</v>
      </c>
      <c r="L20" s="29"/>
    </row>
    <row r="21" spans="1:12" ht="18" x14ac:dyDescent="0.35">
      <c r="A21" s="12" t="s">
        <v>57</v>
      </c>
      <c r="B21" s="12"/>
      <c r="C21" s="12"/>
      <c r="D21" s="12"/>
      <c r="E21" s="12"/>
      <c r="F21" s="12"/>
      <c r="G21" s="12"/>
      <c r="H21" s="12"/>
      <c r="I21" s="18">
        <v>300</v>
      </c>
      <c r="L21" s="29"/>
    </row>
    <row r="22" spans="1:12" ht="18.600000000000001" thickBot="1" x14ac:dyDescent="0.4">
      <c r="A22" s="12"/>
      <c r="B22" s="12"/>
      <c r="C22" s="12"/>
      <c r="D22" s="12"/>
      <c r="E22" s="12"/>
      <c r="F22" s="12"/>
      <c r="G22" s="12"/>
      <c r="H22" s="12"/>
      <c r="I22" s="20">
        <f>SUM(I14:I21)</f>
        <v>8700</v>
      </c>
      <c r="L22" s="29"/>
    </row>
    <row r="23" spans="1:12" ht="18.600000000000001" thickTop="1" x14ac:dyDescent="0.35">
      <c r="A23" s="12"/>
      <c r="B23" s="12"/>
      <c r="C23" s="12"/>
      <c r="D23" s="12"/>
      <c r="E23" s="12"/>
      <c r="F23" s="12"/>
      <c r="G23" s="12"/>
      <c r="H23" s="12"/>
      <c r="I23" s="18"/>
      <c r="L23" s="29"/>
    </row>
    <row r="24" spans="1:12" ht="18.600000000000001" thickBot="1" x14ac:dyDescent="0.4">
      <c r="A24" s="12" t="s">
        <v>59</v>
      </c>
      <c r="B24" s="12"/>
      <c r="C24" s="12"/>
      <c r="D24" s="12"/>
      <c r="E24" s="12"/>
      <c r="F24" s="12" t="s">
        <v>3</v>
      </c>
      <c r="G24" s="12" t="s">
        <v>3</v>
      </c>
      <c r="H24" s="12"/>
      <c r="I24" s="20">
        <f>I11-I22</f>
        <v>0</v>
      </c>
      <c r="L24" s="29"/>
    </row>
    <row r="25" spans="1:12" ht="15" thickTop="1" x14ac:dyDescent="0.3"/>
    <row r="27" spans="1:12" x14ac:dyDescent="0.3">
      <c r="E27" t="s">
        <v>3</v>
      </c>
    </row>
    <row r="31" spans="1:12" x14ac:dyDescent="0.3">
      <c r="F31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voorblad</vt:lpstr>
      <vt:lpstr>Inhoud</vt:lpstr>
      <vt:lpstr>Balans</vt:lpstr>
      <vt:lpstr>Exploitatieoverzicht</vt:lpstr>
      <vt:lpstr>Begroting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eigenaar</cp:lastModifiedBy>
  <dcterms:created xsi:type="dcterms:W3CDTF">2025-04-20T12:42:15Z</dcterms:created>
  <dcterms:modified xsi:type="dcterms:W3CDTF">2025-04-20T13:26:05Z</dcterms:modified>
</cp:coreProperties>
</file>